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95" activeTab="0"/>
  </bookViews>
  <sheets>
    <sheet name="สัญญายืมเงิน-เดินทางไปราชการ" sheetId="1" r:id="rId1"/>
    <sheet name="สัญญายืมเงิน-จัดประชุม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<sst xmlns="http://schemas.openxmlformats.org/spreadsheetml/2006/main" count="152" uniqueCount="72">
  <si>
    <t>สัญญาการยืมเงิน</t>
  </si>
  <si>
    <t>วันครบกำหนด</t>
  </si>
  <si>
    <t>คำอนุมัติ</t>
  </si>
  <si>
    <t>ใบรับเงิน</t>
  </si>
  <si>
    <t>ไปเป็นการถูกต้องแล้ว</t>
  </si>
  <si>
    <t>ลงชื่อ.........................................................................................ผู้รับเงิน      วันที่.........................................................................</t>
  </si>
  <si>
    <t>ลายมือชื่อ................................................................................ผู้ยืม          วันที่................................................................................</t>
  </si>
  <si>
    <t>แบบ 8500</t>
  </si>
  <si>
    <t>รายการส่งใช้เงินยืม</t>
  </si>
  <si>
    <t>ครั้ง</t>
  </si>
  <si>
    <t>วัน เดือน ปี</t>
  </si>
  <si>
    <t>รายการส่งใช้</t>
  </si>
  <si>
    <t>คงค้าง</t>
  </si>
  <si>
    <t>ลายมือชื่อ</t>
  </si>
  <si>
    <t>ใบรับเลขที่</t>
  </si>
  <si>
    <t>ที่</t>
  </si>
  <si>
    <t>เงินสด/ใบสำคัญ</t>
  </si>
  <si>
    <t>จำนวนเงิน</t>
  </si>
  <si>
    <t>ผู้รับเงิน</t>
  </si>
  <si>
    <t>ลงชื่อ........................................................................................       วันที่............................................................................</t>
  </si>
  <si>
    <t xml:space="preserve">หมายเหตุ     </t>
  </si>
  <si>
    <t xml:space="preserve">                           </t>
  </si>
  <si>
    <t xml:space="preserve">                     </t>
  </si>
  <si>
    <t xml:space="preserve">                      </t>
  </si>
  <si>
    <t>3.  ระบุวัตถุประสงค์ที่จะนำเงินยืมไปใช้จ่าย</t>
  </si>
  <si>
    <t>4.  เสนอต่อผู้มีอำนาจอนุมัติ</t>
  </si>
  <si>
    <t>2.  ให้ระบุชื่อส่วนราชการที่จ่ายเงินยืม</t>
  </si>
  <si>
    <t>แล้วแต่กรณี</t>
  </si>
  <si>
    <t>1.  ยื่นต่อ  ผู้อำนวยการกองคลัง   หัวหน้ากองคลัง   หัวหน้าแผนกคลัง  หรือตำแหน่งอื่นใดที่ปฏิบัติงานเช่นเดียวกัน</t>
  </si>
  <si>
    <t xml:space="preserve">2. ค่าเบี้ยเลี้ยง </t>
  </si>
  <si>
    <t>3. ค่าพาหนะ</t>
  </si>
  <si>
    <t>4. ค่าที่พัก</t>
  </si>
  <si>
    <t>(ตัวอักษร)</t>
  </si>
  <si>
    <t>บาท</t>
  </si>
  <si>
    <t>ได้รับเงินยืม</t>
  </si>
  <si>
    <t>ยื่นต่อ (1) ผู้อำนวยการสำนักงานเขตสุขภาพที่ 3</t>
  </si>
  <si>
    <t>ข้าพเจ้า</t>
  </si>
  <si>
    <t>ตำแหน่ง</t>
  </si>
  <si>
    <t>นางสาวนภัสราพร บุตรเวียงพันธ์</t>
  </si>
  <si>
    <t>นักวิชาการเงินและบัญชีปฏิบัติการ</t>
  </si>
  <si>
    <t>มีความประสงค์ขอยืมเงินจาก (2)</t>
  </si>
  <si>
    <t>สำนักงานเขตสุขภาพที่ 3</t>
  </si>
  <si>
    <t>สังกัด</t>
  </si>
  <si>
    <t>จังหวัด</t>
  </si>
  <si>
    <t>นครสวรรค์</t>
  </si>
  <si>
    <t>ดังรายละเอียดต่อไปนี้</t>
  </si>
  <si>
    <t>เพื่อเป็นค่าใช้จ่ายในการ (3)</t>
  </si>
  <si>
    <t>เสนอ (4) ผู้อำนวยการสำนักงานเขตสุขภาพที่ 3</t>
  </si>
  <si>
    <t xml:space="preserve">        ข้าพเจ้าสัญญาว่าจะปฏิบัติตามระเบียบของทางราชการทุกประการ  และจะนำใบสำคัญคู่จ่ายที่ถูกต้องพร้อมทั้งเงิน</t>
  </si>
  <si>
    <t>ไม่ส่งตามกำหนดข้าพเจ้ายินยอมให้หักเงินเดือน ค่าจ้าง เบี้ยหวัด บำเหน็จ บำนาญ หรือเงินอื่นใด ที่ข้าพเจ้าพึงได้รับจากทาง</t>
  </si>
  <si>
    <t>ราชการชดใช้จำนวนเงินที่ยืมไปจนครบถ้วนได้ทันที</t>
  </si>
  <si>
    <t>ผู้อำนวยการสำนักงานเขตสุขภาพที่ 3</t>
  </si>
  <si>
    <t>ปฏิบัติราชการแทน ปลัดกระทรวงสาธาณสุข</t>
  </si>
  <si>
    <t>ลงชื่อผู้อนุมัติ...........................................................................       วันที่............................................................................</t>
  </si>
  <si>
    <t>1. ค่าลงทะเบียน (จำนวน 12 คน X  3000 บาท)</t>
  </si>
  <si>
    <t>เหลือจ่าย (ถ้ามี) ส่งใช้ภายในกำหนดไว้ในระเบียบการเบิกจ่ายเงินจากคลัง คือภายใน 15 วัน นับแต่วันที่กลับมาถึง ถ้าข้าพเจ้า</t>
  </si>
  <si>
    <t>เหลือจ่าย (ถ้ามี) ส่งใช้ภายในกำหนดไว้ในระเบียบการเบิกจ่ายเงินจากคลัง คือภายใน 30 วัน นับแต่วันที่ได้รับเงิน ถ้าข้าพเจ้า</t>
  </si>
  <si>
    <t>ได้ตรวจสอบแล้วเห็นสมควรอนุมัติให้ยืมตามใบยืมฉบับนี้ได้ จำนวน</t>
  </si>
  <si>
    <t xml:space="preserve">อนุมัติให้ยืมตามเงื่อนไขข้างต้นได้  </t>
  </si>
  <si>
    <t>เป็นเงิน</t>
  </si>
  <si>
    <t>(นายสุริยะ คูหะรัตน์)</t>
  </si>
  <si>
    <t>(นางสาวนภัสราพร บุตรเวียงพันธ์)</t>
  </si>
  <si>
    <t>เลขที่..................................................</t>
  </si>
  <si>
    <t>................................................</t>
  </si>
  <si>
    <t>หมายเหตุ</t>
  </si>
  <si>
    <t>2.ตั้งค่ามาตราส่วน 100%</t>
  </si>
  <si>
    <t>3.ตั้งค่าระยะขอบ</t>
  </si>
  <si>
    <t>บน 0</t>
  </si>
  <si>
    <t>ล่าง 0</t>
  </si>
  <si>
    <t>ซ้าย 0.8</t>
  </si>
  <si>
    <t>ขวา 0.5</t>
  </si>
  <si>
    <t>1.พิมพ์ทั้ง 2 ด้าน พลิกหน้าในแนวยาว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</si>
</sst>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4">
    <font>
      <sz val="10"/>
      <name val="Arial"/>
      <family val="0"/>
    </font>
    <font>
      <sz val="8"/>
      <name val="Arial"/>
      <family val="0"/>
    </font>
    <font>
      <sz val="16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u val="single"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10"/>
      <name val="TH SarabunPSK"/>
      <family val="2"/>
    </font>
    <font>
      <b/>
      <sz val="16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2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5" fillId="0" borderId="0" xfId="0" applyFont="1" applyFill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3" fillId="0" borderId="2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43" fontId="42" fillId="0" borderId="32" xfId="36" applyFont="1" applyFill="1" applyBorder="1" applyAlignment="1">
      <alignment horizontal="center"/>
    </xf>
    <xf numFmtId="43" fontId="42" fillId="0" borderId="33" xfId="36" applyFont="1" applyFill="1" applyBorder="1" applyAlignment="1">
      <alignment horizontal="center"/>
    </xf>
    <xf numFmtId="43" fontId="42" fillId="0" borderId="34" xfId="36" applyFont="1" applyFill="1" applyBorder="1" applyAlignment="1">
      <alignment horizontal="center"/>
    </xf>
    <xf numFmtId="43" fontId="42" fillId="0" borderId="20" xfId="36" applyFont="1" applyFill="1" applyBorder="1" applyAlignment="1">
      <alignment horizontal="center"/>
    </xf>
    <xf numFmtId="43" fontId="42" fillId="0" borderId="35" xfId="36" applyFont="1" applyFill="1" applyBorder="1" applyAlignment="1">
      <alignment horizontal="center"/>
    </xf>
    <xf numFmtId="43" fontId="42" fillId="0" borderId="36" xfId="36" applyFont="1" applyFill="1" applyBorder="1" applyAlignment="1">
      <alignment horizontal="center"/>
    </xf>
    <xf numFmtId="0" fontId="3" fillId="0" borderId="35" xfId="0" applyFont="1" applyFill="1" applyBorder="1" applyAlignment="1">
      <alignment/>
    </xf>
    <xf numFmtId="0" fontId="3" fillId="0" borderId="37" xfId="0" applyFont="1" applyFill="1" applyBorder="1" applyAlignment="1">
      <alignment horizontal="left"/>
    </xf>
    <xf numFmtId="0" fontId="3" fillId="0" borderId="36" xfId="0" applyFont="1" applyFill="1" applyBorder="1" applyAlignment="1">
      <alignment horizontal="right"/>
    </xf>
    <xf numFmtId="0" fontId="3" fillId="0" borderId="0" xfId="0" applyFont="1" applyAlignment="1">
      <alignment/>
    </xf>
    <xf numFmtId="43" fontId="43" fillId="0" borderId="27" xfId="36" applyFont="1" applyFill="1" applyBorder="1" applyAlignment="1">
      <alignment horizontal="center"/>
    </xf>
    <xf numFmtId="43" fontId="43" fillId="0" borderId="29" xfId="36" applyFont="1" applyFill="1" applyBorder="1" applyAlignment="1">
      <alignment horizontal="center"/>
    </xf>
    <xf numFmtId="0" fontId="43" fillId="0" borderId="37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left"/>
    </xf>
    <xf numFmtId="0" fontId="2" fillId="0" borderId="31" xfId="0" applyFont="1" applyFill="1" applyBorder="1" applyAlignment="1">
      <alignment horizontal="left"/>
    </xf>
    <xf numFmtId="0" fontId="2" fillId="0" borderId="37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right"/>
    </xf>
    <xf numFmtId="43" fontId="42" fillId="0" borderId="0" xfId="0" applyNumberFormat="1" applyFont="1" applyFill="1" applyBorder="1" applyAlignment="1">
      <alignment/>
    </xf>
    <xf numFmtId="0" fontId="42" fillId="0" borderId="0" xfId="0" applyFont="1" applyFill="1" applyBorder="1" applyAlignment="1">
      <alignment horizontal="center"/>
    </xf>
    <xf numFmtId="0" fontId="42" fillId="0" borderId="13" xfId="0" applyFont="1" applyFill="1" applyBorder="1" applyAlignment="1">
      <alignment horizontal="center"/>
    </xf>
    <xf numFmtId="0" fontId="42" fillId="0" borderId="32" xfId="0" applyFont="1" applyFill="1" applyBorder="1" applyAlignment="1">
      <alignment/>
    </xf>
    <xf numFmtId="0" fontId="42" fillId="0" borderId="34" xfId="0" applyFont="1" applyFill="1" applyBorder="1" applyAlignment="1">
      <alignment/>
    </xf>
    <xf numFmtId="43" fontId="42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42" fillId="0" borderId="0" xfId="0" applyFont="1" applyFill="1" applyBorder="1" applyAlignment="1">
      <alignment horizontal="center"/>
    </xf>
    <xf numFmtId="43" fontId="42" fillId="0" borderId="30" xfId="0" applyNumberFormat="1" applyFont="1" applyFill="1" applyBorder="1" applyAlignment="1">
      <alignment horizontal="center"/>
    </xf>
    <xf numFmtId="0" fontId="42" fillId="0" borderId="30" xfId="0" applyFont="1" applyFill="1" applyBorder="1" applyAlignment="1">
      <alignment horizontal="center"/>
    </xf>
    <xf numFmtId="43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43" fontId="4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42" fillId="0" borderId="30" xfId="0" applyFont="1" applyBorder="1" applyAlignment="1">
      <alignment horizontal="center"/>
    </xf>
    <xf numFmtId="0" fontId="42" fillId="0" borderId="31" xfId="0" applyFont="1" applyBorder="1" applyAlignment="1">
      <alignment horizontal="center"/>
    </xf>
    <xf numFmtId="0" fontId="42" fillId="0" borderId="31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0" xfId="0" applyFont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457200</xdr:colOff>
      <xdr:row>0</xdr:row>
      <xdr:rowOff>209550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000750" y="209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457200</xdr:colOff>
      <xdr:row>0</xdr:row>
      <xdr:rowOff>209550</xdr:rowOff>
    </xdr:from>
    <xdr:ext cx="180975" cy="266700"/>
    <xdr:sp fLocksText="0">
      <xdr:nvSpPr>
        <xdr:cNvPr id="2" name="TextBox 1"/>
        <xdr:cNvSpPr txBox="1">
          <a:spLocks noChangeArrowheads="1"/>
        </xdr:cNvSpPr>
      </xdr:nvSpPr>
      <xdr:spPr>
        <a:xfrm>
          <a:off x="6000750" y="209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457200</xdr:colOff>
      <xdr:row>0</xdr:row>
      <xdr:rowOff>209550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000750" y="209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N75"/>
  <sheetViews>
    <sheetView tabSelected="1" zoomScalePageLayoutView="0" workbookViewId="0" topLeftCell="A1">
      <selection activeCell="K19" sqref="K19"/>
    </sheetView>
  </sheetViews>
  <sheetFormatPr defaultColWidth="9.140625" defaultRowHeight="12.75"/>
  <cols>
    <col min="1" max="1" width="8.421875" style="1" customWidth="1"/>
    <col min="2" max="2" width="11.28125" style="1" customWidth="1"/>
    <col min="3" max="3" width="14.8515625" style="1" customWidth="1"/>
    <col min="4" max="4" width="12.28125" style="1" customWidth="1"/>
    <col min="5" max="5" width="5.140625" style="1" customWidth="1"/>
    <col min="6" max="6" width="11.8515625" style="1" customWidth="1"/>
    <col min="7" max="7" width="4.28125" style="1" customWidth="1"/>
    <col min="8" max="8" width="15.00390625" style="1" customWidth="1"/>
    <col min="9" max="9" width="17.7109375" style="1" customWidth="1"/>
    <col min="10" max="16384" width="9.140625" style="1" customWidth="1"/>
  </cols>
  <sheetData>
    <row r="1" ht="21" customHeight="1">
      <c r="I1" s="94" t="s">
        <v>7</v>
      </c>
    </row>
    <row r="2" spans="1:12" ht="21" customHeight="1">
      <c r="A2" s="41" t="s">
        <v>0</v>
      </c>
      <c r="B2" s="42"/>
      <c r="C2" s="42"/>
      <c r="D2" s="42"/>
      <c r="E2" s="42"/>
      <c r="F2" s="42"/>
      <c r="G2" s="46"/>
      <c r="H2" s="103"/>
      <c r="I2" s="104"/>
      <c r="K2" s="1" t="s">
        <v>64</v>
      </c>
      <c r="L2" s="107" t="s">
        <v>71</v>
      </c>
    </row>
    <row r="3" spans="1:12" ht="21" customHeight="1">
      <c r="A3" s="89"/>
      <c r="B3" s="88"/>
      <c r="C3" s="88"/>
      <c r="D3" s="88"/>
      <c r="E3" s="88"/>
      <c r="F3" s="88"/>
      <c r="G3" s="105"/>
      <c r="H3" s="34" t="s">
        <v>62</v>
      </c>
      <c r="I3" s="36"/>
      <c r="L3" s="107" t="s">
        <v>65</v>
      </c>
    </row>
    <row r="4" spans="1:14" ht="21" customHeight="1">
      <c r="A4" s="3"/>
      <c r="B4" s="4"/>
      <c r="C4" s="4"/>
      <c r="D4" s="4"/>
      <c r="E4" s="4"/>
      <c r="F4" s="4"/>
      <c r="G4" s="10"/>
      <c r="H4" s="34" t="s">
        <v>1</v>
      </c>
      <c r="I4" s="36"/>
      <c r="L4" s="107" t="s">
        <v>66</v>
      </c>
      <c r="N4" s="1" t="s">
        <v>67</v>
      </c>
    </row>
    <row r="5" spans="1:14" ht="21" customHeight="1">
      <c r="A5" s="5" t="s">
        <v>35</v>
      </c>
      <c r="B5" s="6"/>
      <c r="C5" s="6"/>
      <c r="D5" s="6"/>
      <c r="E5" s="6"/>
      <c r="F5" s="6"/>
      <c r="G5" s="106"/>
      <c r="H5" s="37" t="s">
        <v>63</v>
      </c>
      <c r="I5" s="38"/>
      <c r="L5" s="107"/>
      <c r="N5" s="1" t="s">
        <v>68</v>
      </c>
    </row>
    <row r="6" spans="1:14" ht="21" customHeight="1">
      <c r="A6" s="3" t="s">
        <v>36</v>
      </c>
      <c r="B6" s="92" t="s">
        <v>38</v>
      </c>
      <c r="C6" s="92"/>
      <c r="D6" s="92"/>
      <c r="E6" s="35" t="s">
        <v>37</v>
      </c>
      <c r="F6" s="35"/>
      <c r="G6" s="92" t="s">
        <v>39</v>
      </c>
      <c r="H6" s="92"/>
      <c r="I6" s="102"/>
      <c r="L6" s="107"/>
      <c r="N6" s="1" t="s">
        <v>69</v>
      </c>
    </row>
    <row r="7" spans="1:14" ht="21" customHeight="1">
      <c r="A7" s="3" t="s">
        <v>42</v>
      </c>
      <c r="B7" s="63" t="s">
        <v>41</v>
      </c>
      <c r="C7" s="63"/>
      <c r="D7" s="63"/>
      <c r="E7" s="35" t="s">
        <v>43</v>
      </c>
      <c r="F7" s="35"/>
      <c r="G7" s="63" t="s">
        <v>44</v>
      </c>
      <c r="H7" s="63"/>
      <c r="I7" s="64"/>
      <c r="L7" s="107"/>
      <c r="N7" s="1" t="s">
        <v>70</v>
      </c>
    </row>
    <row r="8" spans="1:12" ht="21" customHeight="1">
      <c r="A8" s="3" t="s">
        <v>40</v>
      </c>
      <c r="B8" s="4"/>
      <c r="C8" s="4"/>
      <c r="D8" s="61" t="s">
        <v>41</v>
      </c>
      <c r="E8" s="61"/>
      <c r="F8" s="61"/>
      <c r="G8" s="61"/>
      <c r="H8" s="61"/>
      <c r="I8" s="62"/>
      <c r="L8" s="107"/>
    </row>
    <row r="9" spans="1:12" ht="21" customHeight="1">
      <c r="A9" s="3" t="s">
        <v>46</v>
      </c>
      <c r="B9" s="4"/>
      <c r="C9" s="4"/>
      <c r="D9" s="78"/>
      <c r="E9" s="78"/>
      <c r="F9" s="78"/>
      <c r="G9" s="78"/>
      <c r="H9" s="78"/>
      <c r="I9" s="79"/>
      <c r="L9" s="107"/>
    </row>
    <row r="10" spans="1:12" ht="21" customHeight="1">
      <c r="A10" s="98"/>
      <c r="B10" s="99"/>
      <c r="C10" s="99"/>
      <c r="D10" s="80"/>
      <c r="E10" s="80"/>
      <c r="F10" s="80"/>
      <c r="G10" s="80"/>
      <c r="H10" s="6" t="s">
        <v>45</v>
      </c>
      <c r="I10" s="11"/>
      <c r="L10" s="107"/>
    </row>
    <row r="11" spans="1:12" ht="21" customHeight="1">
      <c r="A11" s="85" t="s">
        <v>54</v>
      </c>
      <c r="B11" s="12"/>
      <c r="C11" s="12"/>
      <c r="D11" s="12"/>
      <c r="E11" s="12"/>
      <c r="F11" s="12"/>
      <c r="G11" s="12"/>
      <c r="H11" s="65">
        <v>36000</v>
      </c>
      <c r="I11" s="66"/>
      <c r="L11" s="107"/>
    </row>
    <row r="12" spans="1:9" ht="21" customHeight="1">
      <c r="A12" s="86" t="s">
        <v>29</v>
      </c>
      <c r="B12" s="13"/>
      <c r="C12" s="13"/>
      <c r="D12" s="13"/>
      <c r="E12" s="13"/>
      <c r="F12" s="13"/>
      <c r="G12" s="13"/>
      <c r="H12" s="67">
        <v>12000</v>
      </c>
      <c r="I12" s="68"/>
    </row>
    <row r="13" spans="1:9" ht="21" customHeight="1">
      <c r="A13" s="86" t="s">
        <v>30</v>
      </c>
      <c r="B13" s="13"/>
      <c r="C13" s="13"/>
      <c r="D13" s="13"/>
      <c r="E13" s="13"/>
      <c r="F13" s="13"/>
      <c r="G13" s="13"/>
      <c r="H13" s="67">
        <v>3600</v>
      </c>
      <c r="I13" s="68"/>
    </row>
    <row r="14" spans="1:9" ht="21" customHeight="1">
      <c r="A14" s="86" t="s">
        <v>31</v>
      </c>
      <c r="B14" s="13"/>
      <c r="C14" s="13"/>
      <c r="D14" s="13"/>
      <c r="E14" s="13"/>
      <c r="F14" s="13"/>
      <c r="G14" s="14"/>
      <c r="H14" s="69">
        <v>7200</v>
      </c>
      <c r="I14" s="70"/>
    </row>
    <row r="15" spans="1:9" s="74" customFormat="1" ht="21" customHeight="1">
      <c r="A15" s="71" t="s">
        <v>32</v>
      </c>
      <c r="B15" s="72"/>
      <c r="C15" s="77" t="str">
        <f>"("&amp;_xlfn.BAHTTEXT(H15)&amp;")"</f>
        <v>(ห้าหมื่นแปดพันแปดร้อยบาทถ้วน)</v>
      </c>
      <c r="D15" s="77"/>
      <c r="E15" s="77"/>
      <c r="F15" s="77"/>
      <c r="G15" s="73"/>
      <c r="H15" s="75">
        <f>SUM(H11:H14)</f>
        <v>58800</v>
      </c>
      <c r="I15" s="76"/>
    </row>
    <row r="16" spans="1:9" ht="21" customHeight="1">
      <c r="A16" s="39" t="s">
        <v>48</v>
      </c>
      <c r="B16" s="47"/>
      <c r="C16" s="47"/>
      <c r="D16" s="47"/>
      <c r="E16" s="47"/>
      <c r="F16" s="47"/>
      <c r="G16" s="47"/>
      <c r="H16" s="47"/>
      <c r="I16" s="40"/>
    </row>
    <row r="17" spans="1:9" ht="21" customHeight="1">
      <c r="A17" s="48" t="s">
        <v>55</v>
      </c>
      <c r="B17" s="49"/>
      <c r="C17" s="49"/>
      <c r="D17" s="49"/>
      <c r="E17" s="49"/>
      <c r="F17" s="49"/>
      <c r="G17" s="49"/>
      <c r="H17" s="49"/>
      <c r="I17" s="50"/>
    </row>
    <row r="18" spans="1:9" ht="21" customHeight="1">
      <c r="A18" s="48" t="s">
        <v>49</v>
      </c>
      <c r="B18" s="49"/>
      <c r="C18" s="49"/>
      <c r="D18" s="49"/>
      <c r="E18" s="49"/>
      <c r="F18" s="49"/>
      <c r="G18" s="49"/>
      <c r="H18" s="49"/>
      <c r="I18" s="50"/>
    </row>
    <row r="19" spans="1:9" ht="21" customHeight="1">
      <c r="A19" s="48" t="s">
        <v>50</v>
      </c>
      <c r="B19" s="49"/>
      <c r="C19" s="49"/>
      <c r="D19" s="49"/>
      <c r="E19" s="49"/>
      <c r="F19" s="49"/>
      <c r="G19" s="49"/>
      <c r="H19" s="49"/>
      <c r="I19" s="50"/>
    </row>
    <row r="20" spans="1:9" ht="10.5" customHeight="1">
      <c r="A20" s="26"/>
      <c r="B20" s="27"/>
      <c r="C20" s="27"/>
      <c r="D20" s="27"/>
      <c r="E20" s="27"/>
      <c r="F20" s="27"/>
      <c r="G20" s="27"/>
      <c r="H20" s="27"/>
      <c r="I20" s="28"/>
    </row>
    <row r="21" spans="1:9" ht="21" customHeight="1">
      <c r="A21" s="34" t="s">
        <v>6</v>
      </c>
      <c r="B21" s="35"/>
      <c r="C21" s="35"/>
      <c r="D21" s="35"/>
      <c r="E21" s="35"/>
      <c r="F21" s="35"/>
      <c r="G21" s="35"/>
      <c r="H21" s="35"/>
      <c r="I21" s="36"/>
    </row>
    <row r="22" spans="1:9" ht="21" customHeight="1">
      <c r="A22" s="81"/>
      <c r="B22" s="83" t="str">
        <f>"("&amp;(B6)&amp;")"</f>
        <v>(นางสาวนภัสราพร บุตรเวียงพันธ์)</v>
      </c>
      <c r="C22" s="83"/>
      <c r="D22" s="83"/>
      <c r="E22" s="4"/>
      <c r="F22" s="4"/>
      <c r="G22" s="4"/>
      <c r="H22" s="4"/>
      <c r="I22" s="10"/>
    </row>
    <row r="23" spans="1:9" ht="21" customHeight="1">
      <c r="A23" s="5"/>
      <c r="B23" s="84" t="str">
        <f>G6</f>
        <v>นักวิชาการเงินและบัญชีปฏิบัติการ</v>
      </c>
      <c r="C23" s="84"/>
      <c r="D23" s="84"/>
      <c r="E23" s="6"/>
      <c r="F23" s="6"/>
      <c r="G23" s="6"/>
      <c r="H23" s="6"/>
      <c r="I23" s="11"/>
    </row>
    <row r="24" spans="1:9" ht="21" customHeight="1">
      <c r="A24" s="7" t="s">
        <v>47</v>
      </c>
      <c r="B24" s="8"/>
      <c r="C24" s="8"/>
      <c r="D24" s="8"/>
      <c r="E24" s="8"/>
      <c r="F24" s="8"/>
      <c r="G24" s="8"/>
      <c r="H24" s="8"/>
      <c r="I24" s="9"/>
    </row>
    <row r="25" spans="1:9" ht="21" customHeight="1">
      <c r="A25" s="3" t="s">
        <v>57</v>
      </c>
      <c r="B25" s="88"/>
      <c r="C25" s="4"/>
      <c r="D25" s="4"/>
      <c r="E25" s="4"/>
      <c r="F25" s="91">
        <f>H15</f>
        <v>58800</v>
      </c>
      <c r="G25" s="93" t="s">
        <v>33</v>
      </c>
      <c r="H25" s="100" t="str">
        <f>"("&amp;_xlfn.BAHTTEXT(F25)&amp;")"</f>
        <v>(ห้าหมื่นแปดพันแปดร้อยบาทถ้วน)</v>
      </c>
      <c r="I25" s="101"/>
    </row>
    <row r="26" spans="1:9" ht="10.5" customHeight="1">
      <c r="A26" s="81"/>
      <c r="B26" s="90"/>
      <c r="C26" s="90"/>
      <c r="D26" s="90"/>
      <c r="E26" s="4"/>
      <c r="F26" s="4"/>
      <c r="G26" s="4"/>
      <c r="H26" s="4"/>
      <c r="I26" s="10"/>
    </row>
    <row r="27" spans="1:9" ht="21" customHeight="1">
      <c r="A27" s="34" t="s">
        <v>19</v>
      </c>
      <c r="B27" s="35"/>
      <c r="C27" s="35"/>
      <c r="D27" s="35"/>
      <c r="E27" s="35"/>
      <c r="F27" s="35"/>
      <c r="G27" s="35"/>
      <c r="H27" s="35"/>
      <c r="I27" s="36"/>
    </row>
    <row r="28" spans="1:9" ht="21" customHeight="1">
      <c r="A28" s="81"/>
      <c r="B28" s="35" t="s">
        <v>61</v>
      </c>
      <c r="C28" s="35"/>
      <c r="D28" s="35"/>
      <c r="E28" s="27"/>
      <c r="F28" s="32"/>
      <c r="G28" s="32"/>
      <c r="H28" s="32"/>
      <c r="I28" s="25"/>
    </row>
    <row r="29" spans="1:9" ht="21" customHeight="1">
      <c r="A29" s="24"/>
      <c r="B29" s="35" t="s">
        <v>39</v>
      </c>
      <c r="C29" s="35"/>
      <c r="D29" s="35"/>
      <c r="E29" s="32"/>
      <c r="F29" s="32"/>
      <c r="G29" s="32"/>
      <c r="H29" s="32"/>
      <c r="I29" s="25"/>
    </row>
    <row r="30" spans="1:9" ht="21" customHeight="1">
      <c r="A30" s="43" t="s">
        <v>2</v>
      </c>
      <c r="B30" s="44"/>
      <c r="C30" s="44"/>
      <c r="D30" s="44"/>
      <c r="E30" s="44"/>
      <c r="F30" s="44"/>
      <c r="G30" s="44"/>
      <c r="H30" s="44"/>
      <c r="I30" s="45"/>
    </row>
    <row r="31" spans="1:9" ht="21" customHeight="1">
      <c r="A31" s="89"/>
      <c r="B31" s="33" t="s">
        <v>58</v>
      </c>
      <c r="C31" s="33"/>
      <c r="D31" s="96" t="s">
        <v>59</v>
      </c>
      <c r="E31" s="95">
        <f>H15</f>
        <v>58800</v>
      </c>
      <c r="F31" s="95"/>
      <c r="G31" s="33" t="s">
        <v>33</v>
      </c>
      <c r="H31" s="92" t="str">
        <f>"("&amp;_xlfn.BAHTTEXT(E31)&amp;")"</f>
        <v>(ห้าหมื่นแปดพันแปดร้อยบาทถ้วน)</v>
      </c>
      <c r="I31" s="102"/>
    </row>
    <row r="32" spans="1:9" ht="10.5" customHeight="1">
      <c r="A32" s="89"/>
      <c r="B32" s="33"/>
      <c r="C32" s="33"/>
      <c r="D32" s="96"/>
      <c r="E32" s="82"/>
      <c r="F32" s="82"/>
      <c r="G32" s="33"/>
      <c r="H32" s="32"/>
      <c r="I32" s="25"/>
    </row>
    <row r="33" spans="1:9" ht="21" customHeight="1">
      <c r="A33" s="34" t="s">
        <v>53</v>
      </c>
      <c r="B33" s="35"/>
      <c r="C33" s="35"/>
      <c r="D33" s="35"/>
      <c r="E33" s="35"/>
      <c r="F33" s="35"/>
      <c r="G33" s="35"/>
      <c r="H33" s="35"/>
      <c r="I33" s="36"/>
    </row>
    <row r="34" spans="1:9" ht="21" customHeight="1">
      <c r="A34" s="81"/>
      <c r="B34" s="35" t="s">
        <v>60</v>
      </c>
      <c r="C34" s="35"/>
      <c r="D34" s="35"/>
      <c r="E34" s="27"/>
      <c r="F34" s="32"/>
      <c r="G34" s="32"/>
      <c r="H34" s="32"/>
      <c r="I34" s="25"/>
    </row>
    <row r="35" spans="1:9" ht="21" customHeight="1">
      <c r="A35" s="24"/>
      <c r="B35" s="35" t="s">
        <v>51</v>
      </c>
      <c r="C35" s="35"/>
      <c r="D35" s="35"/>
      <c r="E35" s="32"/>
      <c r="F35" s="32"/>
      <c r="G35" s="32"/>
      <c r="H35" s="32"/>
      <c r="I35" s="25"/>
    </row>
    <row r="36" spans="1:9" ht="21" customHeight="1">
      <c r="A36" s="24"/>
      <c r="B36" s="35" t="s">
        <v>52</v>
      </c>
      <c r="C36" s="35"/>
      <c r="D36" s="35"/>
      <c r="E36" s="32"/>
      <c r="F36" s="32"/>
      <c r="G36" s="32"/>
      <c r="H36" s="32"/>
      <c r="I36" s="25"/>
    </row>
    <row r="37" spans="1:9" ht="21" customHeight="1">
      <c r="A37" s="41" t="s">
        <v>3</v>
      </c>
      <c r="B37" s="42"/>
      <c r="C37" s="42"/>
      <c r="D37" s="42"/>
      <c r="E37" s="42"/>
      <c r="F37" s="42"/>
      <c r="G37" s="42"/>
      <c r="H37" s="42"/>
      <c r="I37" s="46"/>
    </row>
    <row r="38" spans="1:9" ht="21" customHeight="1">
      <c r="A38" s="34" t="s">
        <v>34</v>
      </c>
      <c r="B38" s="35"/>
      <c r="C38" s="87">
        <f>H15</f>
        <v>58800</v>
      </c>
      <c r="D38" s="97" t="s">
        <v>33</v>
      </c>
      <c r="E38" s="83" t="str">
        <f>"("&amp;_xlfn.BAHTTEXT(H15)&amp;")"</f>
        <v>(ห้าหมื่นแปดพันแปดร้อยบาทถ้วน)</v>
      </c>
      <c r="F38" s="83"/>
      <c r="G38" s="83"/>
      <c r="H38" s="83"/>
      <c r="I38" s="10" t="s">
        <v>4</v>
      </c>
    </row>
    <row r="39" spans="1:9" ht="10.5" customHeight="1">
      <c r="A39" s="24"/>
      <c r="B39" s="32"/>
      <c r="C39" s="87"/>
      <c r="D39" s="97"/>
      <c r="E39" s="90"/>
      <c r="F39" s="90"/>
      <c r="G39" s="90"/>
      <c r="H39" s="90"/>
      <c r="I39" s="10"/>
    </row>
    <row r="40" spans="1:9" ht="21" customHeight="1">
      <c r="A40" s="34" t="s">
        <v>5</v>
      </c>
      <c r="B40" s="35"/>
      <c r="C40" s="35"/>
      <c r="D40" s="35"/>
      <c r="E40" s="35"/>
      <c r="F40" s="35"/>
      <c r="G40" s="35"/>
      <c r="H40" s="35"/>
      <c r="I40" s="36"/>
    </row>
    <row r="41" spans="1:9" ht="21" customHeight="1">
      <c r="A41" s="24"/>
      <c r="B41" s="83" t="str">
        <f>B22</f>
        <v>(นางสาวนภัสราพร บุตรเวียงพันธ์)</v>
      </c>
      <c r="C41" s="83"/>
      <c r="D41" s="83"/>
      <c r="E41" s="83"/>
      <c r="F41" s="32"/>
      <c r="G41" s="32"/>
      <c r="H41" s="32"/>
      <c r="I41" s="25"/>
    </row>
    <row r="42" spans="1:9" ht="21" customHeight="1">
      <c r="A42" s="29"/>
      <c r="B42" s="84" t="str">
        <f>B23</f>
        <v>นักวิชาการเงินและบัญชีปฏิบัติการ</v>
      </c>
      <c r="C42" s="84"/>
      <c r="D42" s="84"/>
      <c r="E42" s="84"/>
      <c r="F42" s="30"/>
      <c r="G42" s="30"/>
      <c r="H42" s="30"/>
      <c r="I42" s="31"/>
    </row>
    <row r="43" spans="1:9" ht="23.25">
      <c r="A43" s="51" t="s">
        <v>8</v>
      </c>
      <c r="B43" s="51"/>
      <c r="C43" s="51"/>
      <c r="D43" s="51"/>
      <c r="E43" s="51"/>
      <c r="F43" s="51"/>
      <c r="G43" s="51"/>
      <c r="H43" s="51"/>
      <c r="I43" s="51"/>
    </row>
    <row r="44" spans="1:9" ht="21">
      <c r="A44" s="2" t="s">
        <v>9</v>
      </c>
      <c r="B44" s="52" t="s">
        <v>10</v>
      </c>
      <c r="C44" s="54" t="s">
        <v>11</v>
      </c>
      <c r="D44" s="55"/>
      <c r="E44" s="56"/>
      <c r="F44" s="57" t="s">
        <v>12</v>
      </c>
      <c r="G44" s="58"/>
      <c r="H44" s="16" t="s">
        <v>13</v>
      </c>
      <c r="I44" s="52" t="s">
        <v>14</v>
      </c>
    </row>
    <row r="45" spans="1:9" ht="21">
      <c r="A45" s="17" t="s">
        <v>15</v>
      </c>
      <c r="B45" s="53"/>
      <c r="C45" s="18" t="s">
        <v>16</v>
      </c>
      <c r="D45" s="55" t="s">
        <v>17</v>
      </c>
      <c r="E45" s="56"/>
      <c r="F45" s="59"/>
      <c r="G45" s="60"/>
      <c r="H45" s="19" t="s">
        <v>18</v>
      </c>
      <c r="I45" s="53"/>
    </row>
    <row r="46" spans="1:9" ht="21">
      <c r="A46" s="20"/>
      <c r="B46" s="20"/>
      <c r="C46" s="20"/>
      <c r="D46" s="20"/>
      <c r="E46" s="20"/>
      <c r="F46" s="20"/>
      <c r="G46" s="20"/>
      <c r="H46" s="20"/>
      <c r="I46" s="20"/>
    </row>
    <row r="47" spans="1:9" ht="21">
      <c r="A47" s="21"/>
      <c r="B47" s="21"/>
      <c r="C47" s="21"/>
      <c r="D47" s="21"/>
      <c r="E47" s="21"/>
      <c r="F47" s="21"/>
      <c r="G47" s="21"/>
      <c r="H47" s="21"/>
      <c r="I47" s="21"/>
    </row>
    <row r="48" spans="1:9" ht="21">
      <c r="A48" s="21"/>
      <c r="B48" s="21"/>
      <c r="C48" s="21"/>
      <c r="D48" s="21"/>
      <c r="E48" s="21"/>
      <c r="F48" s="21"/>
      <c r="G48" s="21"/>
      <c r="H48" s="21"/>
      <c r="I48" s="21"/>
    </row>
    <row r="49" spans="1:9" ht="21">
      <c r="A49" s="21"/>
      <c r="B49" s="21"/>
      <c r="C49" s="21"/>
      <c r="D49" s="21"/>
      <c r="E49" s="21"/>
      <c r="F49" s="21"/>
      <c r="G49" s="21"/>
      <c r="H49" s="21"/>
      <c r="I49" s="21"/>
    </row>
    <row r="50" spans="1:9" ht="21">
      <c r="A50" s="21"/>
      <c r="B50" s="21"/>
      <c r="C50" s="21"/>
      <c r="D50" s="21"/>
      <c r="E50" s="21"/>
      <c r="F50" s="21"/>
      <c r="G50" s="21"/>
      <c r="H50" s="21"/>
      <c r="I50" s="21"/>
    </row>
    <row r="51" spans="1:9" ht="21">
      <c r="A51" s="21"/>
      <c r="B51" s="21"/>
      <c r="C51" s="21"/>
      <c r="D51" s="21"/>
      <c r="E51" s="21"/>
      <c r="F51" s="21"/>
      <c r="G51" s="21"/>
      <c r="H51" s="21"/>
      <c r="I51" s="21"/>
    </row>
    <row r="52" spans="1:9" ht="21">
      <c r="A52" s="21"/>
      <c r="B52" s="21"/>
      <c r="C52" s="21"/>
      <c r="D52" s="21"/>
      <c r="E52" s="21"/>
      <c r="F52" s="21"/>
      <c r="G52" s="21"/>
      <c r="H52" s="21"/>
      <c r="I52" s="21"/>
    </row>
    <row r="53" spans="1:9" ht="21">
      <c r="A53" s="21"/>
      <c r="B53" s="21"/>
      <c r="C53" s="21"/>
      <c r="D53" s="21"/>
      <c r="E53" s="21"/>
      <c r="F53" s="21"/>
      <c r="G53" s="21"/>
      <c r="H53" s="21"/>
      <c r="I53" s="21"/>
    </row>
    <row r="54" spans="1:9" ht="21">
      <c r="A54" s="21"/>
      <c r="B54" s="21"/>
      <c r="C54" s="21"/>
      <c r="D54" s="21"/>
      <c r="E54" s="21"/>
      <c r="F54" s="21"/>
      <c r="G54" s="21"/>
      <c r="H54" s="21"/>
      <c r="I54" s="21"/>
    </row>
    <row r="55" spans="1:9" ht="21">
      <c r="A55" s="21"/>
      <c r="B55" s="21"/>
      <c r="C55" s="21"/>
      <c r="D55" s="21"/>
      <c r="E55" s="21"/>
      <c r="F55" s="21"/>
      <c r="G55" s="21"/>
      <c r="H55" s="21"/>
      <c r="I55" s="21"/>
    </row>
    <row r="56" spans="1:9" ht="21">
      <c r="A56" s="21"/>
      <c r="B56" s="21"/>
      <c r="C56" s="21"/>
      <c r="D56" s="21"/>
      <c r="E56" s="21"/>
      <c r="F56" s="21"/>
      <c r="G56" s="21"/>
      <c r="H56" s="21"/>
      <c r="I56" s="21"/>
    </row>
    <row r="57" spans="1:9" ht="21">
      <c r="A57" s="21"/>
      <c r="B57" s="21"/>
      <c r="C57" s="21"/>
      <c r="D57" s="21"/>
      <c r="E57" s="21"/>
      <c r="F57" s="21"/>
      <c r="G57" s="21"/>
      <c r="H57" s="21"/>
      <c r="I57" s="21"/>
    </row>
    <row r="58" spans="1:9" ht="21">
      <c r="A58" s="21"/>
      <c r="B58" s="21"/>
      <c r="C58" s="21"/>
      <c r="D58" s="21"/>
      <c r="E58" s="21"/>
      <c r="F58" s="21"/>
      <c r="G58" s="21"/>
      <c r="H58" s="21"/>
      <c r="I58" s="21"/>
    </row>
    <row r="59" spans="1:9" ht="21">
      <c r="A59" s="21"/>
      <c r="B59" s="21"/>
      <c r="C59" s="21"/>
      <c r="D59" s="21"/>
      <c r="E59" s="21"/>
      <c r="F59" s="21"/>
      <c r="G59" s="21"/>
      <c r="H59" s="21"/>
      <c r="I59" s="21"/>
    </row>
    <row r="60" spans="1:9" ht="21">
      <c r="A60" s="21"/>
      <c r="B60" s="21"/>
      <c r="C60" s="21"/>
      <c r="D60" s="21"/>
      <c r="E60" s="21"/>
      <c r="F60" s="21"/>
      <c r="G60" s="21"/>
      <c r="H60" s="21"/>
      <c r="I60" s="21"/>
    </row>
    <row r="61" spans="1:9" ht="21">
      <c r="A61" s="21"/>
      <c r="B61" s="21"/>
      <c r="C61" s="21"/>
      <c r="D61" s="21"/>
      <c r="E61" s="21"/>
      <c r="F61" s="21"/>
      <c r="G61" s="21"/>
      <c r="H61" s="21"/>
      <c r="I61" s="21"/>
    </row>
    <row r="62" spans="1:9" ht="21">
      <c r="A62" s="21"/>
      <c r="B62" s="21"/>
      <c r="C62" s="21"/>
      <c r="D62" s="21"/>
      <c r="E62" s="21"/>
      <c r="F62" s="21"/>
      <c r="G62" s="21"/>
      <c r="H62" s="21"/>
      <c r="I62" s="21"/>
    </row>
    <row r="63" spans="1:9" ht="21">
      <c r="A63" s="21"/>
      <c r="B63" s="21"/>
      <c r="C63" s="21"/>
      <c r="D63" s="21"/>
      <c r="E63" s="21"/>
      <c r="F63" s="21"/>
      <c r="G63" s="21"/>
      <c r="H63" s="21"/>
      <c r="I63" s="21"/>
    </row>
    <row r="64" spans="1:9" ht="21">
      <c r="A64" s="21"/>
      <c r="B64" s="21"/>
      <c r="C64" s="21"/>
      <c r="D64" s="21"/>
      <c r="E64" s="21"/>
      <c r="F64" s="21"/>
      <c r="G64" s="21"/>
      <c r="H64" s="21"/>
      <c r="I64" s="21"/>
    </row>
    <row r="65" spans="1:9" ht="21">
      <c r="A65" s="21"/>
      <c r="B65" s="21"/>
      <c r="C65" s="21"/>
      <c r="D65" s="21"/>
      <c r="E65" s="21"/>
      <c r="F65" s="21"/>
      <c r="G65" s="21"/>
      <c r="H65" s="21"/>
      <c r="I65" s="21"/>
    </row>
    <row r="66" spans="1:9" ht="21">
      <c r="A66" s="21"/>
      <c r="B66" s="21"/>
      <c r="C66" s="21"/>
      <c r="D66" s="21"/>
      <c r="E66" s="21"/>
      <c r="F66" s="21"/>
      <c r="G66" s="21"/>
      <c r="H66" s="21"/>
      <c r="I66" s="21"/>
    </row>
    <row r="67" spans="1:9" ht="21">
      <c r="A67" s="21"/>
      <c r="B67" s="21"/>
      <c r="C67" s="21"/>
      <c r="D67" s="21"/>
      <c r="E67" s="21"/>
      <c r="F67" s="21"/>
      <c r="G67" s="21"/>
      <c r="H67" s="21"/>
      <c r="I67" s="21"/>
    </row>
    <row r="68" spans="1:9" ht="21">
      <c r="A68" s="21"/>
      <c r="B68" s="21"/>
      <c r="C68" s="21"/>
      <c r="D68" s="21"/>
      <c r="E68" s="21"/>
      <c r="F68" s="21"/>
      <c r="G68" s="21"/>
      <c r="H68" s="21"/>
      <c r="I68" s="21"/>
    </row>
    <row r="69" spans="1:9" ht="21">
      <c r="A69" s="22"/>
      <c r="B69" s="22"/>
      <c r="C69" s="22"/>
      <c r="D69" s="22"/>
      <c r="E69" s="22"/>
      <c r="F69" s="22"/>
      <c r="G69" s="22"/>
      <c r="H69" s="22"/>
      <c r="I69" s="22"/>
    </row>
    <row r="70" spans="1:9" ht="21">
      <c r="A70" s="15"/>
      <c r="B70" s="15"/>
      <c r="C70" s="15"/>
      <c r="D70" s="15"/>
      <c r="E70" s="15"/>
      <c r="F70" s="15"/>
      <c r="G70" s="15"/>
      <c r="H70" s="15"/>
      <c r="I70" s="15"/>
    </row>
    <row r="71" spans="1:9" ht="21">
      <c r="A71" s="23" t="s">
        <v>20</v>
      </c>
      <c r="B71" s="15" t="s">
        <v>28</v>
      </c>
      <c r="C71" s="15"/>
      <c r="D71" s="15"/>
      <c r="E71" s="15"/>
      <c r="F71" s="15"/>
      <c r="G71" s="15"/>
      <c r="H71" s="15"/>
      <c r="I71" s="15"/>
    </row>
    <row r="72" spans="1:9" ht="21">
      <c r="A72" s="15" t="s">
        <v>21</v>
      </c>
      <c r="B72" s="15" t="s">
        <v>27</v>
      </c>
      <c r="C72" s="15"/>
      <c r="D72" s="15"/>
      <c r="E72" s="15"/>
      <c r="F72" s="15"/>
      <c r="G72" s="15"/>
      <c r="H72" s="15"/>
      <c r="I72" s="15"/>
    </row>
    <row r="73" spans="1:9" ht="21">
      <c r="A73" s="15" t="s">
        <v>22</v>
      </c>
      <c r="B73" s="15" t="s">
        <v>26</v>
      </c>
      <c r="C73" s="15"/>
      <c r="D73" s="15"/>
      <c r="E73" s="15"/>
      <c r="F73" s="15"/>
      <c r="G73" s="15"/>
      <c r="H73" s="15"/>
      <c r="I73" s="15"/>
    </row>
    <row r="74" spans="1:9" ht="21">
      <c r="A74" s="15" t="s">
        <v>23</v>
      </c>
      <c r="B74" s="15" t="s">
        <v>24</v>
      </c>
      <c r="C74" s="15"/>
      <c r="D74" s="15"/>
      <c r="E74" s="15"/>
      <c r="F74" s="15"/>
      <c r="G74" s="15"/>
      <c r="H74" s="15"/>
      <c r="I74" s="15"/>
    </row>
    <row r="75" spans="1:9" ht="21">
      <c r="A75" s="15" t="s">
        <v>23</v>
      </c>
      <c r="B75" s="15" t="s">
        <v>25</v>
      </c>
      <c r="C75" s="15"/>
      <c r="D75" s="15"/>
      <c r="E75" s="15"/>
      <c r="F75" s="15"/>
      <c r="G75" s="15"/>
      <c r="H75" s="15"/>
      <c r="I75" s="15"/>
    </row>
  </sheetData>
  <sheetProtection/>
  <mergeCells count="49">
    <mergeCell ref="D45:E45"/>
    <mergeCell ref="A38:B38"/>
    <mergeCell ref="E38:H38"/>
    <mergeCell ref="A40:I40"/>
    <mergeCell ref="B41:E41"/>
    <mergeCell ref="B42:E42"/>
    <mergeCell ref="A43:I43"/>
    <mergeCell ref="H5:I5"/>
    <mergeCell ref="B7:D7"/>
    <mergeCell ref="E7:F7"/>
    <mergeCell ref="G7:I7"/>
    <mergeCell ref="D9:I9"/>
    <mergeCell ref="A10:G10"/>
    <mergeCell ref="B44:B45"/>
    <mergeCell ref="C44:E44"/>
    <mergeCell ref="F44:G45"/>
    <mergeCell ref="I44:I45"/>
    <mergeCell ref="B35:D35"/>
    <mergeCell ref="B36:D36"/>
    <mergeCell ref="C15:F15"/>
    <mergeCell ref="H15:I15"/>
    <mergeCell ref="A19:I19"/>
    <mergeCell ref="A21:I21"/>
    <mergeCell ref="B23:D23"/>
    <mergeCell ref="H25:I25"/>
    <mergeCell ref="E31:F31"/>
    <mergeCell ref="B22:D22"/>
    <mergeCell ref="B29:D29"/>
    <mergeCell ref="B28:D28"/>
    <mergeCell ref="H31:I31"/>
    <mergeCell ref="A33:I33"/>
    <mergeCell ref="H12:I12"/>
    <mergeCell ref="H13:I13"/>
    <mergeCell ref="H14:I14"/>
    <mergeCell ref="B34:D34"/>
    <mergeCell ref="E6:F6"/>
    <mergeCell ref="G6:I6"/>
    <mergeCell ref="H11:I11"/>
    <mergeCell ref="D8:I8"/>
    <mergeCell ref="A37:I37"/>
    <mergeCell ref="A16:I16"/>
    <mergeCell ref="A17:I17"/>
    <mergeCell ref="A18:I18"/>
    <mergeCell ref="B6:D6"/>
    <mergeCell ref="A27:I27"/>
    <mergeCell ref="H4:I4"/>
    <mergeCell ref="A2:G2"/>
    <mergeCell ref="A30:I30"/>
    <mergeCell ref="H3:I3"/>
  </mergeCells>
  <printOptions/>
  <pageMargins left="0.31496062992125984" right="0.1968503937007874" top="0" bottom="0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N75"/>
  <sheetViews>
    <sheetView zoomScalePageLayoutView="0" workbookViewId="0" topLeftCell="A1">
      <selection activeCell="N18" sqref="N18"/>
    </sheetView>
  </sheetViews>
  <sheetFormatPr defaultColWidth="9.140625" defaultRowHeight="12.75"/>
  <cols>
    <col min="1" max="1" width="8.421875" style="1" customWidth="1"/>
    <col min="2" max="2" width="11.28125" style="1" customWidth="1"/>
    <col min="3" max="3" width="14.8515625" style="1" customWidth="1"/>
    <col min="4" max="4" width="12.28125" style="1" customWidth="1"/>
    <col min="5" max="5" width="5.140625" style="1" customWidth="1"/>
    <col min="6" max="6" width="11.8515625" style="1" customWidth="1"/>
    <col min="7" max="7" width="4.28125" style="1" customWidth="1"/>
    <col min="8" max="8" width="15.00390625" style="1" customWidth="1"/>
    <col min="9" max="9" width="17.7109375" style="1" customWidth="1"/>
    <col min="10" max="16384" width="9.140625" style="1" customWidth="1"/>
  </cols>
  <sheetData>
    <row r="1" ht="21" customHeight="1">
      <c r="I1" s="94" t="s">
        <v>7</v>
      </c>
    </row>
    <row r="2" spans="1:12" ht="21" customHeight="1">
      <c r="A2" s="41" t="s">
        <v>0</v>
      </c>
      <c r="B2" s="42"/>
      <c r="C2" s="42"/>
      <c r="D2" s="42"/>
      <c r="E2" s="42"/>
      <c r="F2" s="42"/>
      <c r="G2" s="46"/>
      <c r="H2" s="103"/>
      <c r="I2" s="104"/>
      <c r="K2" s="1" t="s">
        <v>64</v>
      </c>
      <c r="L2" s="107" t="s">
        <v>71</v>
      </c>
    </row>
    <row r="3" spans="1:12" ht="21" customHeight="1">
      <c r="A3" s="89"/>
      <c r="B3" s="88"/>
      <c r="C3" s="88"/>
      <c r="D3" s="88"/>
      <c r="E3" s="88"/>
      <c r="F3" s="88"/>
      <c r="G3" s="105"/>
      <c r="H3" s="34" t="s">
        <v>62</v>
      </c>
      <c r="I3" s="36"/>
      <c r="L3" s="107" t="s">
        <v>65</v>
      </c>
    </row>
    <row r="4" spans="1:14" ht="21" customHeight="1">
      <c r="A4" s="3"/>
      <c r="B4" s="4"/>
      <c r="C4" s="4"/>
      <c r="D4" s="4"/>
      <c r="E4" s="4"/>
      <c r="F4" s="4"/>
      <c r="G4" s="10"/>
      <c r="H4" s="34" t="s">
        <v>1</v>
      </c>
      <c r="I4" s="36"/>
      <c r="L4" s="107" t="s">
        <v>66</v>
      </c>
      <c r="N4" s="1" t="s">
        <v>67</v>
      </c>
    </row>
    <row r="5" spans="1:14" ht="21" customHeight="1">
      <c r="A5" s="5" t="s">
        <v>35</v>
      </c>
      <c r="B5" s="6"/>
      <c r="C5" s="6"/>
      <c r="D5" s="6"/>
      <c r="E5" s="6"/>
      <c r="F5" s="6"/>
      <c r="G5" s="106"/>
      <c r="H5" s="37" t="s">
        <v>63</v>
      </c>
      <c r="I5" s="38"/>
      <c r="L5" s="107"/>
      <c r="N5" s="1" t="s">
        <v>68</v>
      </c>
    </row>
    <row r="6" spans="1:14" ht="21" customHeight="1">
      <c r="A6" s="3" t="s">
        <v>36</v>
      </c>
      <c r="B6" s="92" t="s">
        <v>38</v>
      </c>
      <c r="C6" s="92"/>
      <c r="D6" s="92"/>
      <c r="E6" s="35" t="s">
        <v>37</v>
      </c>
      <c r="F6" s="35"/>
      <c r="G6" s="92" t="s">
        <v>39</v>
      </c>
      <c r="H6" s="92"/>
      <c r="I6" s="102"/>
      <c r="L6" s="107"/>
      <c r="N6" s="1" t="s">
        <v>69</v>
      </c>
    </row>
    <row r="7" spans="1:14" ht="21" customHeight="1">
      <c r="A7" s="3" t="s">
        <v>42</v>
      </c>
      <c r="B7" s="63" t="s">
        <v>41</v>
      </c>
      <c r="C7" s="63"/>
      <c r="D7" s="63"/>
      <c r="E7" s="35" t="s">
        <v>43</v>
      </c>
      <c r="F7" s="35"/>
      <c r="G7" s="63" t="s">
        <v>44</v>
      </c>
      <c r="H7" s="63"/>
      <c r="I7" s="64"/>
      <c r="L7" s="107"/>
      <c r="N7" s="1" t="s">
        <v>70</v>
      </c>
    </row>
    <row r="8" spans="1:12" ht="21" customHeight="1">
      <c r="A8" s="3" t="s">
        <v>40</v>
      </c>
      <c r="B8" s="4"/>
      <c r="C8" s="4"/>
      <c r="D8" s="61" t="s">
        <v>41</v>
      </c>
      <c r="E8" s="61"/>
      <c r="F8" s="61"/>
      <c r="G8" s="61"/>
      <c r="H8" s="61"/>
      <c r="I8" s="62"/>
      <c r="L8" s="107"/>
    </row>
    <row r="9" spans="1:12" ht="21" customHeight="1">
      <c r="A9" s="3" t="s">
        <v>46</v>
      </c>
      <c r="B9" s="4"/>
      <c r="C9" s="4"/>
      <c r="D9" s="78"/>
      <c r="E9" s="78"/>
      <c r="F9" s="78"/>
      <c r="G9" s="78"/>
      <c r="H9" s="78"/>
      <c r="I9" s="79"/>
      <c r="L9" s="107"/>
    </row>
    <row r="10" spans="1:12" ht="21" customHeight="1">
      <c r="A10" s="98"/>
      <c r="B10" s="99"/>
      <c r="C10" s="99"/>
      <c r="D10" s="80"/>
      <c r="E10" s="80"/>
      <c r="F10" s="80"/>
      <c r="G10" s="80"/>
      <c r="H10" s="6" t="s">
        <v>45</v>
      </c>
      <c r="I10" s="11"/>
      <c r="L10" s="107"/>
    </row>
    <row r="11" spans="1:12" ht="21" customHeight="1">
      <c r="A11" s="85" t="s">
        <v>54</v>
      </c>
      <c r="B11" s="12"/>
      <c r="C11" s="12"/>
      <c r="D11" s="12"/>
      <c r="E11" s="12"/>
      <c r="F11" s="12"/>
      <c r="G11" s="12"/>
      <c r="H11" s="65">
        <v>36000</v>
      </c>
      <c r="I11" s="66"/>
      <c r="L11" s="107"/>
    </row>
    <row r="12" spans="1:9" ht="21" customHeight="1">
      <c r="A12" s="86" t="s">
        <v>29</v>
      </c>
      <c r="B12" s="13"/>
      <c r="C12" s="13"/>
      <c r="D12" s="13"/>
      <c r="E12" s="13"/>
      <c r="F12" s="13"/>
      <c r="G12" s="13"/>
      <c r="H12" s="67">
        <v>12000</v>
      </c>
      <c r="I12" s="68"/>
    </row>
    <row r="13" spans="1:9" ht="21" customHeight="1">
      <c r="A13" s="86" t="s">
        <v>30</v>
      </c>
      <c r="B13" s="13"/>
      <c r="C13" s="13"/>
      <c r="D13" s="13"/>
      <c r="E13" s="13"/>
      <c r="F13" s="13"/>
      <c r="G13" s="13"/>
      <c r="H13" s="67">
        <v>3600</v>
      </c>
      <c r="I13" s="68"/>
    </row>
    <row r="14" spans="1:9" ht="21" customHeight="1">
      <c r="A14" s="86" t="s">
        <v>31</v>
      </c>
      <c r="B14" s="13"/>
      <c r="C14" s="13"/>
      <c r="D14" s="13"/>
      <c r="E14" s="13"/>
      <c r="F14" s="13"/>
      <c r="G14" s="14"/>
      <c r="H14" s="69">
        <v>7200</v>
      </c>
      <c r="I14" s="70"/>
    </row>
    <row r="15" spans="1:9" s="74" customFormat="1" ht="21" customHeight="1">
      <c r="A15" s="71" t="s">
        <v>32</v>
      </c>
      <c r="B15" s="72"/>
      <c r="C15" s="77" t="str">
        <f>"("&amp;_xlfn.BAHTTEXT(H15)&amp;")"</f>
        <v>(ห้าหมื่นแปดพันแปดร้อยบาทถ้วน)</v>
      </c>
      <c r="D15" s="77"/>
      <c r="E15" s="77"/>
      <c r="F15" s="77"/>
      <c r="G15" s="73"/>
      <c r="H15" s="75">
        <f>SUM(H11:H14)</f>
        <v>58800</v>
      </c>
      <c r="I15" s="76"/>
    </row>
    <row r="16" spans="1:9" ht="21" customHeight="1">
      <c r="A16" s="39" t="s">
        <v>48</v>
      </c>
      <c r="B16" s="47"/>
      <c r="C16" s="47"/>
      <c r="D16" s="47"/>
      <c r="E16" s="47"/>
      <c r="F16" s="47"/>
      <c r="G16" s="47"/>
      <c r="H16" s="47"/>
      <c r="I16" s="40"/>
    </row>
    <row r="17" spans="1:9" ht="21" customHeight="1">
      <c r="A17" s="48" t="s">
        <v>56</v>
      </c>
      <c r="B17" s="49"/>
      <c r="C17" s="49"/>
      <c r="D17" s="49"/>
      <c r="E17" s="49"/>
      <c r="F17" s="49"/>
      <c r="G17" s="49"/>
      <c r="H17" s="49"/>
      <c r="I17" s="50"/>
    </row>
    <row r="18" spans="1:9" ht="21" customHeight="1">
      <c r="A18" s="48" t="s">
        <v>49</v>
      </c>
      <c r="B18" s="49"/>
      <c r="C18" s="49"/>
      <c r="D18" s="49"/>
      <c r="E18" s="49"/>
      <c r="F18" s="49"/>
      <c r="G18" s="49"/>
      <c r="H18" s="49"/>
      <c r="I18" s="50"/>
    </row>
    <row r="19" spans="1:9" ht="21" customHeight="1">
      <c r="A19" s="48" t="s">
        <v>50</v>
      </c>
      <c r="B19" s="49"/>
      <c r="C19" s="49"/>
      <c r="D19" s="49"/>
      <c r="E19" s="49"/>
      <c r="F19" s="49"/>
      <c r="G19" s="49"/>
      <c r="H19" s="49"/>
      <c r="I19" s="50"/>
    </row>
    <row r="20" spans="1:9" ht="10.5" customHeight="1">
      <c r="A20" s="26"/>
      <c r="B20" s="27"/>
      <c r="C20" s="27"/>
      <c r="D20" s="27"/>
      <c r="E20" s="27"/>
      <c r="F20" s="27"/>
      <c r="G20" s="27"/>
      <c r="H20" s="27"/>
      <c r="I20" s="28"/>
    </row>
    <row r="21" spans="1:9" ht="21" customHeight="1">
      <c r="A21" s="34" t="s">
        <v>6</v>
      </c>
      <c r="B21" s="35"/>
      <c r="C21" s="35"/>
      <c r="D21" s="35"/>
      <c r="E21" s="35"/>
      <c r="F21" s="35"/>
      <c r="G21" s="35"/>
      <c r="H21" s="35"/>
      <c r="I21" s="36"/>
    </row>
    <row r="22" spans="1:9" ht="21" customHeight="1">
      <c r="A22" s="81"/>
      <c r="B22" s="83" t="str">
        <f>"("&amp;(B6)&amp;")"</f>
        <v>(นางสาวนภัสราพร บุตรเวียงพันธ์)</v>
      </c>
      <c r="C22" s="83"/>
      <c r="D22" s="83"/>
      <c r="E22" s="4"/>
      <c r="F22" s="4"/>
      <c r="G22" s="4"/>
      <c r="H22" s="4"/>
      <c r="I22" s="10"/>
    </row>
    <row r="23" spans="1:9" ht="21" customHeight="1">
      <c r="A23" s="5"/>
      <c r="B23" s="84" t="str">
        <f>G6</f>
        <v>นักวิชาการเงินและบัญชีปฏิบัติการ</v>
      </c>
      <c r="C23" s="84"/>
      <c r="D23" s="84"/>
      <c r="E23" s="6"/>
      <c r="F23" s="6"/>
      <c r="G23" s="6"/>
      <c r="H23" s="6"/>
      <c r="I23" s="11"/>
    </row>
    <row r="24" spans="1:9" ht="21" customHeight="1">
      <c r="A24" s="7" t="s">
        <v>47</v>
      </c>
      <c r="B24" s="8"/>
      <c r="C24" s="8"/>
      <c r="D24" s="8"/>
      <c r="E24" s="8"/>
      <c r="F24" s="8"/>
      <c r="G24" s="8"/>
      <c r="H24" s="8"/>
      <c r="I24" s="9"/>
    </row>
    <row r="25" spans="1:9" ht="21" customHeight="1">
      <c r="A25" s="3" t="s">
        <v>57</v>
      </c>
      <c r="B25" s="88"/>
      <c r="C25" s="4"/>
      <c r="D25" s="4"/>
      <c r="E25" s="4"/>
      <c r="F25" s="91">
        <f>H15</f>
        <v>58800</v>
      </c>
      <c r="G25" s="93" t="s">
        <v>33</v>
      </c>
      <c r="H25" s="100" t="str">
        <f>"("&amp;_xlfn.BAHTTEXT(F25)&amp;")"</f>
        <v>(ห้าหมื่นแปดพันแปดร้อยบาทถ้วน)</v>
      </c>
      <c r="I25" s="101"/>
    </row>
    <row r="26" spans="1:9" ht="10.5" customHeight="1">
      <c r="A26" s="81"/>
      <c r="B26" s="90"/>
      <c r="C26" s="90"/>
      <c r="D26" s="90"/>
      <c r="E26" s="4"/>
      <c r="F26" s="4"/>
      <c r="G26" s="4"/>
      <c r="H26" s="4"/>
      <c r="I26" s="10"/>
    </row>
    <row r="27" spans="1:9" ht="21" customHeight="1">
      <c r="A27" s="34" t="s">
        <v>19</v>
      </c>
      <c r="B27" s="35"/>
      <c r="C27" s="35"/>
      <c r="D27" s="35"/>
      <c r="E27" s="35"/>
      <c r="F27" s="35"/>
      <c r="G27" s="35"/>
      <c r="H27" s="35"/>
      <c r="I27" s="36"/>
    </row>
    <row r="28" spans="1:9" ht="21" customHeight="1">
      <c r="A28" s="81"/>
      <c r="B28" s="35" t="s">
        <v>61</v>
      </c>
      <c r="C28" s="35"/>
      <c r="D28" s="35"/>
      <c r="E28" s="27"/>
      <c r="F28" s="32"/>
      <c r="G28" s="32"/>
      <c r="H28" s="32"/>
      <c r="I28" s="25"/>
    </row>
    <row r="29" spans="1:9" ht="21" customHeight="1">
      <c r="A29" s="24"/>
      <c r="B29" s="35" t="s">
        <v>39</v>
      </c>
      <c r="C29" s="35"/>
      <c r="D29" s="35"/>
      <c r="E29" s="32"/>
      <c r="F29" s="32"/>
      <c r="G29" s="32"/>
      <c r="H29" s="32"/>
      <c r="I29" s="25"/>
    </row>
    <row r="30" spans="1:9" ht="21" customHeight="1">
      <c r="A30" s="43" t="s">
        <v>2</v>
      </c>
      <c r="B30" s="44"/>
      <c r="C30" s="44"/>
      <c r="D30" s="44"/>
      <c r="E30" s="44"/>
      <c r="F30" s="44"/>
      <c r="G30" s="44"/>
      <c r="H30" s="44"/>
      <c r="I30" s="45"/>
    </row>
    <row r="31" spans="1:9" ht="21" customHeight="1">
      <c r="A31" s="89"/>
      <c r="B31" s="33" t="s">
        <v>58</v>
      </c>
      <c r="C31" s="33"/>
      <c r="D31" s="96" t="s">
        <v>59</v>
      </c>
      <c r="E31" s="95">
        <f>H15</f>
        <v>58800</v>
      </c>
      <c r="F31" s="95"/>
      <c r="G31" s="33" t="s">
        <v>33</v>
      </c>
      <c r="H31" s="92" t="str">
        <f>"("&amp;_xlfn.BAHTTEXT(E31)&amp;")"</f>
        <v>(ห้าหมื่นแปดพันแปดร้อยบาทถ้วน)</v>
      </c>
      <c r="I31" s="102"/>
    </row>
    <row r="32" spans="1:9" ht="10.5" customHeight="1">
      <c r="A32" s="89"/>
      <c r="B32" s="33"/>
      <c r="C32" s="33"/>
      <c r="D32" s="96"/>
      <c r="E32" s="82"/>
      <c r="F32" s="82"/>
      <c r="G32" s="33"/>
      <c r="H32" s="32"/>
      <c r="I32" s="25"/>
    </row>
    <row r="33" spans="1:9" ht="21" customHeight="1">
      <c r="A33" s="34" t="s">
        <v>53</v>
      </c>
      <c r="B33" s="35"/>
      <c r="C33" s="35"/>
      <c r="D33" s="35"/>
      <c r="E33" s="35"/>
      <c r="F33" s="35"/>
      <c r="G33" s="35"/>
      <c r="H33" s="35"/>
      <c r="I33" s="36"/>
    </row>
    <row r="34" spans="1:9" ht="21" customHeight="1">
      <c r="A34" s="81"/>
      <c r="B34" s="35" t="s">
        <v>60</v>
      </c>
      <c r="C34" s="35"/>
      <c r="D34" s="35"/>
      <c r="E34" s="27"/>
      <c r="F34" s="32"/>
      <c r="G34" s="32"/>
      <c r="H34" s="32"/>
      <c r="I34" s="25"/>
    </row>
    <row r="35" spans="1:9" ht="21" customHeight="1">
      <c r="A35" s="24"/>
      <c r="B35" s="35" t="s">
        <v>51</v>
      </c>
      <c r="C35" s="35"/>
      <c r="D35" s="35"/>
      <c r="E35" s="32"/>
      <c r="F35" s="32"/>
      <c r="G35" s="32"/>
      <c r="H35" s="32"/>
      <c r="I35" s="25"/>
    </row>
    <row r="36" spans="1:9" ht="21" customHeight="1">
      <c r="A36" s="24"/>
      <c r="B36" s="35" t="s">
        <v>52</v>
      </c>
      <c r="C36" s="35"/>
      <c r="D36" s="35"/>
      <c r="E36" s="32"/>
      <c r="F36" s="32"/>
      <c r="G36" s="32"/>
      <c r="H36" s="32"/>
      <c r="I36" s="25"/>
    </row>
    <row r="37" spans="1:9" ht="21" customHeight="1">
      <c r="A37" s="41" t="s">
        <v>3</v>
      </c>
      <c r="B37" s="42"/>
      <c r="C37" s="42"/>
      <c r="D37" s="42"/>
      <c r="E37" s="42"/>
      <c r="F37" s="42"/>
      <c r="G37" s="42"/>
      <c r="H37" s="42"/>
      <c r="I37" s="46"/>
    </row>
    <row r="38" spans="1:9" ht="21" customHeight="1">
      <c r="A38" s="34" t="s">
        <v>34</v>
      </c>
      <c r="B38" s="35"/>
      <c r="C38" s="87">
        <f>H15</f>
        <v>58800</v>
      </c>
      <c r="D38" s="97" t="s">
        <v>33</v>
      </c>
      <c r="E38" s="83" t="str">
        <f>"("&amp;_xlfn.BAHTTEXT(H15)&amp;")"</f>
        <v>(ห้าหมื่นแปดพันแปดร้อยบาทถ้วน)</v>
      </c>
      <c r="F38" s="83"/>
      <c r="G38" s="83"/>
      <c r="H38" s="83"/>
      <c r="I38" s="10" t="s">
        <v>4</v>
      </c>
    </row>
    <row r="39" spans="1:9" ht="10.5" customHeight="1">
      <c r="A39" s="24"/>
      <c r="B39" s="32"/>
      <c r="C39" s="87"/>
      <c r="D39" s="97"/>
      <c r="E39" s="90"/>
      <c r="F39" s="90"/>
      <c r="G39" s="90"/>
      <c r="H39" s="90"/>
      <c r="I39" s="10"/>
    </row>
    <row r="40" spans="1:9" ht="21" customHeight="1">
      <c r="A40" s="34" t="s">
        <v>5</v>
      </c>
      <c r="B40" s="35"/>
      <c r="C40" s="35"/>
      <c r="D40" s="35"/>
      <c r="E40" s="35"/>
      <c r="F40" s="35"/>
      <c r="G40" s="35"/>
      <c r="H40" s="35"/>
      <c r="I40" s="36"/>
    </row>
    <row r="41" spans="1:9" ht="21" customHeight="1">
      <c r="A41" s="24"/>
      <c r="B41" s="83" t="str">
        <f>B22</f>
        <v>(นางสาวนภัสราพร บุตรเวียงพันธ์)</v>
      </c>
      <c r="C41" s="83"/>
      <c r="D41" s="83"/>
      <c r="E41" s="83"/>
      <c r="F41" s="32"/>
      <c r="G41" s="32"/>
      <c r="H41" s="32"/>
      <c r="I41" s="25"/>
    </row>
    <row r="42" spans="1:9" ht="21" customHeight="1">
      <c r="A42" s="29"/>
      <c r="B42" s="84" t="str">
        <f>B23</f>
        <v>นักวิชาการเงินและบัญชีปฏิบัติการ</v>
      </c>
      <c r="C42" s="84"/>
      <c r="D42" s="84"/>
      <c r="E42" s="84"/>
      <c r="F42" s="30"/>
      <c r="G42" s="30"/>
      <c r="H42" s="30"/>
      <c r="I42" s="31"/>
    </row>
    <row r="43" spans="1:9" ht="23.25">
      <c r="A43" s="51" t="s">
        <v>8</v>
      </c>
      <c r="B43" s="51"/>
      <c r="C43" s="51"/>
      <c r="D43" s="51"/>
      <c r="E43" s="51"/>
      <c r="F43" s="51"/>
      <c r="G43" s="51"/>
      <c r="H43" s="51"/>
      <c r="I43" s="51"/>
    </row>
    <row r="44" spans="1:9" ht="21">
      <c r="A44" s="2" t="s">
        <v>9</v>
      </c>
      <c r="B44" s="52" t="s">
        <v>10</v>
      </c>
      <c r="C44" s="54" t="s">
        <v>11</v>
      </c>
      <c r="D44" s="55"/>
      <c r="E44" s="56"/>
      <c r="F44" s="57" t="s">
        <v>12</v>
      </c>
      <c r="G44" s="58"/>
      <c r="H44" s="16" t="s">
        <v>13</v>
      </c>
      <c r="I44" s="52" t="s">
        <v>14</v>
      </c>
    </row>
    <row r="45" spans="1:9" ht="21">
      <c r="A45" s="17" t="s">
        <v>15</v>
      </c>
      <c r="B45" s="53"/>
      <c r="C45" s="18" t="s">
        <v>16</v>
      </c>
      <c r="D45" s="55" t="s">
        <v>17</v>
      </c>
      <c r="E45" s="56"/>
      <c r="F45" s="59"/>
      <c r="G45" s="60"/>
      <c r="H45" s="19" t="s">
        <v>18</v>
      </c>
      <c r="I45" s="53"/>
    </row>
    <row r="46" spans="1:9" ht="21">
      <c r="A46" s="20"/>
      <c r="B46" s="20"/>
      <c r="C46" s="20"/>
      <c r="D46" s="20"/>
      <c r="E46" s="20"/>
      <c r="F46" s="20"/>
      <c r="G46" s="20"/>
      <c r="H46" s="20"/>
      <c r="I46" s="20"/>
    </row>
    <row r="47" spans="1:9" ht="21">
      <c r="A47" s="21"/>
      <c r="B47" s="21"/>
      <c r="C47" s="21"/>
      <c r="D47" s="21"/>
      <c r="E47" s="21"/>
      <c r="F47" s="21"/>
      <c r="G47" s="21"/>
      <c r="H47" s="21"/>
      <c r="I47" s="21"/>
    </row>
    <row r="48" spans="1:9" ht="21">
      <c r="A48" s="21"/>
      <c r="B48" s="21"/>
      <c r="C48" s="21"/>
      <c r="D48" s="21"/>
      <c r="E48" s="21"/>
      <c r="F48" s="21"/>
      <c r="G48" s="21"/>
      <c r="H48" s="21"/>
      <c r="I48" s="21"/>
    </row>
    <row r="49" spans="1:9" ht="21">
      <c r="A49" s="21"/>
      <c r="B49" s="21"/>
      <c r="C49" s="21"/>
      <c r="D49" s="21"/>
      <c r="E49" s="21"/>
      <c r="F49" s="21"/>
      <c r="G49" s="21"/>
      <c r="H49" s="21"/>
      <c r="I49" s="21"/>
    </row>
    <row r="50" spans="1:9" ht="21">
      <c r="A50" s="21"/>
      <c r="B50" s="21"/>
      <c r="C50" s="21"/>
      <c r="D50" s="21"/>
      <c r="E50" s="21"/>
      <c r="F50" s="21"/>
      <c r="G50" s="21"/>
      <c r="H50" s="21"/>
      <c r="I50" s="21"/>
    </row>
    <row r="51" spans="1:9" ht="21">
      <c r="A51" s="21"/>
      <c r="B51" s="21"/>
      <c r="C51" s="21"/>
      <c r="D51" s="21"/>
      <c r="E51" s="21"/>
      <c r="F51" s="21"/>
      <c r="G51" s="21"/>
      <c r="H51" s="21"/>
      <c r="I51" s="21"/>
    </row>
    <row r="52" spans="1:9" ht="21">
      <c r="A52" s="21"/>
      <c r="B52" s="21"/>
      <c r="C52" s="21"/>
      <c r="D52" s="21"/>
      <c r="E52" s="21"/>
      <c r="F52" s="21"/>
      <c r="G52" s="21"/>
      <c r="H52" s="21"/>
      <c r="I52" s="21"/>
    </row>
    <row r="53" spans="1:9" ht="21">
      <c r="A53" s="21"/>
      <c r="B53" s="21"/>
      <c r="C53" s="21"/>
      <c r="D53" s="21"/>
      <c r="E53" s="21"/>
      <c r="F53" s="21"/>
      <c r="G53" s="21"/>
      <c r="H53" s="21"/>
      <c r="I53" s="21"/>
    </row>
    <row r="54" spans="1:9" ht="21">
      <c r="A54" s="21"/>
      <c r="B54" s="21"/>
      <c r="C54" s="21"/>
      <c r="D54" s="21"/>
      <c r="E54" s="21"/>
      <c r="F54" s="21"/>
      <c r="G54" s="21"/>
      <c r="H54" s="21"/>
      <c r="I54" s="21"/>
    </row>
    <row r="55" spans="1:9" ht="21">
      <c r="A55" s="21"/>
      <c r="B55" s="21"/>
      <c r="C55" s="21"/>
      <c r="D55" s="21"/>
      <c r="E55" s="21"/>
      <c r="F55" s="21"/>
      <c r="G55" s="21"/>
      <c r="H55" s="21"/>
      <c r="I55" s="21"/>
    </row>
    <row r="56" spans="1:9" ht="21">
      <c r="A56" s="21"/>
      <c r="B56" s="21"/>
      <c r="C56" s="21"/>
      <c r="D56" s="21"/>
      <c r="E56" s="21"/>
      <c r="F56" s="21"/>
      <c r="G56" s="21"/>
      <c r="H56" s="21"/>
      <c r="I56" s="21"/>
    </row>
    <row r="57" spans="1:9" ht="21">
      <c r="A57" s="21"/>
      <c r="B57" s="21"/>
      <c r="C57" s="21"/>
      <c r="D57" s="21"/>
      <c r="E57" s="21"/>
      <c r="F57" s="21"/>
      <c r="G57" s="21"/>
      <c r="H57" s="21"/>
      <c r="I57" s="21"/>
    </row>
    <row r="58" spans="1:9" ht="21">
      <c r="A58" s="21"/>
      <c r="B58" s="21"/>
      <c r="C58" s="21"/>
      <c r="D58" s="21"/>
      <c r="E58" s="21"/>
      <c r="F58" s="21"/>
      <c r="G58" s="21"/>
      <c r="H58" s="21"/>
      <c r="I58" s="21"/>
    </row>
    <row r="59" spans="1:9" ht="21">
      <c r="A59" s="21"/>
      <c r="B59" s="21"/>
      <c r="C59" s="21"/>
      <c r="D59" s="21"/>
      <c r="E59" s="21"/>
      <c r="F59" s="21"/>
      <c r="G59" s="21"/>
      <c r="H59" s="21"/>
      <c r="I59" s="21"/>
    </row>
    <row r="60" spans="1:9" ht="21">
      <c r="A60" s="21"/>
      <c r="B60" s="21"/>
      <c r="C60" s="21"/>
      <c r="D60" s="21"/>
      <c r="E60" s="21"/>
      <c r="F60" s="21"/>
      <c r="G60" s="21"/>
      <c r="H60" s="21"/>
      <c r="I60" s="21"/>
    </row>
    <row r="61" spans="1:9" ht="21">
      <c r="A61" s="21"/>
      <c r="B61" s="21"/>
      <c r="C61" s="21"/>
      <c r="D61" s="21"/>
      <c r="E61" s="21"/>
      <c r="F61" s="21"/>
      <c r="G61" s="21"/>
      <c r="H61" s="21"/>
      <c r="I61" s="21"/>
    </row>
    <row r="62" spans="1:9" ht="21">
      <c r="A62" s="21"/>
      <c r="B62" s="21"/>
      <c r="C62" s="21"/>
      <c r="D62" s="21"/>
      <c r="E62" s="21"/>
      <c r="F62" s="21"/>
      <c r="G62" s="21"/>
      <c r="H62" s="21"/>
      <c r="I62" s="21"/>
    </row>
    <row r="63" spans="1:9" ht="21">
      <c r="A63" s="21"/>
      <c r="B63" s="21"/>
      <c r="C63" s="21"/>
      <c r="D63" s="21"/>
      <c r="E63" s="21"/>
      <c r="F63" s="21"/>
      <c r="G63" s="21"/>
      <c r="H63" s="21"/>
      <c r="I63" s="21"/>
    </row>
    <row r="64" spans="1:9" ht="21">
      <c r="A64" s="21"/>
      <c r="B64" s="21"/>
      <c r="C64" s="21"/>
      <c r="D64" s="21"/>
      <c r="E64" s="21"/>
      <c r="F64" s="21"/>
      <c r="G64" s="21"/>
      <c r="H64" s="21"/>
      <c r="I64" s="21"/>
    </row>
    <row r="65" spans="1:9" ht="21">
      <c r="A65" s="21"/>
      <c r="B65" s="21"/>
      <c r="C65" s="21"/>
      <c r="D65" s="21"/>
      <c r="E65" s="21"/>
      <c r="F65" s="21"/>
      <c r="G65" s="21"/>
      <c r="H65" s="21"/>
      <c r="I65" s="21"/>
    </row>
    <row r="66" spans="1:9" ht="21">
      <c r="A66" s="21"/>
      <c r="B66" s="21"/>
      <c r="C66" s="21"/>
      <c r="D66" s="21"/>
      <c r="E66" s="21"/>
      <c r="F66" s="21"/>
      <c r="G66" s="21"/>
      <c r="H66" s="21"/>
      <c r="I66" s="21"/>
    </row>
    <row r="67" spans="1:9" ht="21">
      <c r="A67" s="21"/>
      <c r="B67" s="21"/>
      <c r="C67" s="21"/>
      <c r="D67" s="21"/>
      <c r="E67" s="21"/>
      <c r="F67" s="21"/>
      <c r="G67" s="21"/>
      <c r="H67" s="21"/>
      <c r="I67" s="21"/>
    </row>
    <row r="68" spans="1:9" ht="21">
      <c r="A68" s="21"/>
      <c r="B68" s="21"/>
      <c r="C68" s="21"/>
      <c r="D68" s="21"/>
      <c r="E68" s="21"/>
      <c r="F68" s="21"/>
      <c r="G68" s="21"/>
      <c r="H68" s="21"/>
      <c r="I68" s="21"/>
    </row>
    <row r="69" spans="1:9" ht="21">
      <c r="A69" s="22"/>
      <c r="B69" s="22"/>
      <c r="C69" s="22"/>
      <c r="D69" s="22"/>
      <c r="E69" s="22"/>
      <c r="F69" s="22"/>
      <c r="G69" s="22"/>
      <c r="H69" s="22"/>
      <c r="I69" s="22"/>
    </row>
    <row r="70" spans="1:9" ht="21">
      <c r="A70" s="15"/>
      <c r="B70" s="15"/>
      <c r="C70" s="15"/>
      <c r="D70" s="15"/>
      <c r="E70" s="15"/>
      <c r="F70" s="15"/>
      <c r="G70" s="15"/>
      <c r="H70" s="15"/>
      <c r="I70" s="15"/>
    </row>
    <row r="71" spans="1:9" ht="21">
      <c r="A71" s="23" t="s">
        <v>20</v>
      </c>
      <c r="B71" s="15" t="s">
        <v>28</v>
      </c>
      <c r="C71" s="15"/>
      <c r="D71" s="15"/>
      <c r="E71" s="15"/>
      <c r="F71" s="15"/>
      <c r="G71" s="15"/>
      <c r="H71" s="15"/>
      <c r="I71" s="15"/>
    </row>
    <row r="72" spans="1:9" ht="21">
      <c r="A72" s="15" t="s">
        <v>21</v>
      </c>
      <c r="B72" s="15" t="s">
        <v>27</v>
      </c>
      <c r="C72" s="15"/>
      <c r="D72" s="15"/>
      <c r="E72" s="15"/>
      <c r="F72" s="15"/>
      <c r="G72" s="15"/>
      <c r="H72" s="15"/>
      <c r="I72" s="15"/>
    </row>
    <row r="73" spans="1:9" ht="21">
      <c r="A73" s="15" t="s">
        <v>22</v>
      </c>
      <c r="B73" s="15" t="s">
        <v>26</v>
      </c>
      <c r="C73" s="15"/>
      <c r="D73" s="15"/>
      <c r="E73" s="15"/>
      <c r="F73" s="15"/>
      <c r="G73" s="15"/>
      <c r="H73" s="15"/>
      <c r="I73" s="15"/>
    </row>
    <row r="74" spans="1:9" ht="21">
      <c r="A74" s="15" t="s">
        <v>23</v>
      </c>
      <c r="B74" s="15" t="s">
        <v>24</v>
      </c>
      <c r="C74" s="15"/>
      <c r="D74" s="15"/>
      <c r="E74" s="15"/>
      <c r="F74" s="15"/>
      <c r="G74" s="15"/>
      <c r="H74" s="15"/>
      <c r="I74" s="15"/>
    </row>
    <row r="75" spans="1:9" ht="21">
      <c r="A75" s="15" t="s">
        <v>23</v>
      </c>
      <c r="B75" s="15" t="s">
        <v>25</v>
      </c>
      <c r="C75" s="15"/>
      <c r="D75" s="15"/>
      <c r="E75" s="15"/>
      <c r="F75" s="15"/>
      <c r="G75" s="15"/>
      <c r="H75" s="15"/>
      <c r="I75" s="15"/>
    </row>
  </sheetData>
  <sheetProtection/>
  <mergeCells count="49">
    <mergeCell ref="A43:I43"/>
    <mergeCell ref="B44:B45"/>
    <mergeCell ref="C44:E44"/>
    <mergeCell ref="F44:G45"/>
    <mergeCell ref="I44:I45"/>
    <mergeCell ref="D45:E45"/>
    <mergeCell ref="B34:D34"/>
    <mergeCell ref="B35:D35"/>
    <mergeCell ref="B36:D36"/>
    <mergeCell ref="A37:I37"/>
    <mergeCell ref="E38:H38"/>
    <mergeCell ref="A40:I40"/>
    <mergeCell ref="A38:B38"/>
    <mergeCell ref="A27:I27"/>
    <mergeCell ref="B28:D28"/>
    <mergeCell ref="B29:D29"/>
    <mergeCell ref="A30:I30"/>
    <mergeCell ref="A33:I33"/>
    <mergeCell ref="E31:F31"/>
    <mergeCell ref="H31:I31"/>
    <mergeCell ref="A19:I19"/>
    <mergeCell ref="A21:I21"/>
    <mergeCell ref="B22:D22"/>
    <mergeCell ref="B23:D23"/>
    <mergeCell ref="H25:I25"/>
    <mergeCell ref="B41:E41"/>
    <mergeCell ref="H14:I14"/>
    <mergeCell ref="C15:F15"/>
    <mergeCell ref="H15:I15"/>
    <mergeCell ref="A16:I16"/>
    <mergeCell ref="A17:I17"/>
    <mergeCell ref="A18:I18"/>
    <mergeCell ref="D8:I8"/>
    <mergeCell ref="D9:I9"/>
    <mergeCell ref="A10:G10"/>
    <mergeCell ref="H11:I11"/>
    <mergeCell ref="H12:I12"/>
    <mergeCell ref="H13:I13"/>
    <mergeCell ref="B6:D6"/>
    <mergeCell ref="E6:F6"/>
    <mergeCell ref="G6:I6"/>
    <mergeCell ref="B7:D7"/>
    <mergeCell ref="E7:F7"/>
    <mergeCell ref="G7:I7"/>
    <mergeCell ref="A2:G2"/>
    <mergeCell ref="H3:I3"/>
    <mergeCell ref="H4:I4"/>
    <mergeCell ref="H5:I5"/>
    <mergeCell ref="B42:E42"/>
  </mergeCells>
  <printOptions/>
  <pageMargins left="0.31496062992125984" right="0.1968503937007874" top="0" bottom="0" header="0.15748031496062992" footer="0.2362204724409449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</dc:creator>
  <cp:keywords/>
  <dc:description/>
  <cp:lastModifiedBy>User</cp:lastModifiedBy>
  <cp:lastPrinted>2023-11-30T07:18:03Z</cp:lastPrinted>
  <dcterms:created xsi:type="dcterms:W3CDTF">2009-06-23T10:46:08Z</dcterms:created>
  <dcterms:modified xsi:type="dcterms:W3CDTF">2023-11-30T07:20:04Z</dcterms:modified>
  <cp:category/>
  <cp:version/>
  <cp:contentType/>
  <cp:contentStatus/>
</cp:coreProperties>
</file>